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4" i="1" l="1"/>
  <c r="C17" i="1" s="1"/>
  <c r="C18" i="1" s="1"/>
  <c r="C19" i="1" l="1"/>
  <c r="C20" i="1"/>
  <c r="C15" i="1"/>
</calcChain>
</file>

<file path=xl/sharedStrings.xml><?xml version="1.0" encoding="utf-8"?>
<sst xmlns="http://schemas.openxmlformats.org/spreadsheetml/2006/main" count="27" uniqueCount="21">
  <si>
    <t>ОБ'ЄКТНИЙ КОШТОРИС №2-1</t>
  </si>
  <si>
    <t>Складений в поточніх цінах станом на 26.01.2018 р.</t>
  </si>
  <si>
    <t>№ з/п</t>
  </si>
  <si>
    <t>Найменування робіт і затрат</t>
  </si>
  <si>
    <t>Вартість,
(з ПДВ),
грн.</t>
  </si>
  <si>
    <t>1</t>
  </si>
  <si>
    <t>Вартість матеріалів, в тому числі:</t>
  </si>
  <si>
    <t>2</t>
  </si>
  <si>
    <t xml:space="preserve">               - дитячі альтанки (2 шт. розмром 3,0 м х 7,0 м)</t>
  </si>
  <si>
    <t>3</t>
  </si>
  <si>
    <t xml:space="preserve">               - дитячий спортивний комплекс "Мега" SK004 (1 шт.)</t>
  </si>
  <si>
    <t>4</t>
  </si>
  <si>
    <t xml:space="preserve">               - бруківка (298 кв.м.)</t>
  </si>
  <si>
    <t xml:space="preserve">               - дерева-саджанцi [туя східна / платикладус Ауреа 
                  нана / Aurea nana] [0.85-0.90m]  (5 шт.)</t>
  </si>
  <si>
    <t xml:space="preserve">               - інші матеріали (щебвідсів тощо)</t>
  </si>
  <si>
    <t>Проектні роботи</t>
  </si>
  <si>
    <t>Вартість робіт (заробітна плата, інші витрати тощо згідно з державним стандартом України ДСТУ Б Д.1.1-1:2013)</t>
  </si>
  <si>
    <t>Непередбачені витрати (20%)</t>
  </si>
  <si>
    <t>ВСЬОГО</t>
  </si>
  <si>
    <t>АВТОР ПРОЕКТУ                                                             Л.В. ХОЛМОГОРОВА</t>
  </si>
  <si>
    <t>КОШТОРИС 
на виконання робіт з благоустрою шкільного майданчику 2-го корпусу СШ №5 в м. Ужгороді по пл. Ш. Петефі,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</si>
</sst>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i/>
      <sz val="10"/>
      <color indexed="64"/>
      <name val="Arial"/>
      <family val="2"/>
      <charset val="204"/>
    </font>
    <font>
      <b/>
      <i/>
      <sz val="10"/>
      <color indexed="64"/>
      <name val="Arial"/>
      <family val="2"/>
      <charset val="204"/>
    </font>
    <font>
      <b/>
      <sz val="8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3" fillId="0" borderId="1" xfId="0" applyNumberFormat="1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4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8"/>
  <sheetViews>
    <sheetView tabSelected="1" topLeftCell="A10" zoomScale="130" zoomScaleNormal="130" workbookViewId="0">
      <selection activeCell="A3" sqref="A3:C3"/>
    </sheetView>
  </sheetViews>
  <sheetFormatPr defaultRowHeight="15" x14ac:dyDescent="0.25"/>
  <cols>
    <col min="1" max="1" width="4.140625" customWidth="1"/>
    <col min="2" max="2" width="57.42578125" customWidth="1"/>
    <col min="3" max="3" width="11.42578125" customWidth="1"/>
  </cols>
  <sheetData>
    <row r="1" spans="1:3" ht="15" customHeight="1" x14ac:dyDescent="0.25">
      <c r="A1" s="1"/>
      <c r="B1" s="1"/>
      <c r="C1" s="1"/>
    </row>
    <row r="2" spans="1:3" ht="22.5" customHeight="1" x14ac:dyDescent="0.25">
      <c r="A2" s="1"/>
      <c r="B2" s="1"/>
      <c r="C2" s="1"/>
    </row>
    <row r="3" spans="1:3" ht="49.5" customHeight="1" x14ac:dyDescent="0.25">
      <c r="A3" s="12" t="s">
        <v>20</v>
      </c>
      <c r="B3" s="12" t="s">
        <v>0</v>
      </c>
      <c r="C3" s="12" t="s">
        <v>0</v>
      </c>
    </row>
    <row r="4" spans="1:3" ht="8.85" customHeight="1" x14ac:dyDescent="0.25">
      <c r="A4" s="2"/>
      <c r="B4" s="2"/>
      <c r="C4" s="2"/>
    </row>
    <row r="5" spans="1:3" ht="16.149999999999999" customHeight="1" x14ac:dyDescent="0.25">
      <c r="A5" s="13" t="s">
        <v>1</v>
      </c>
      <c r="B5" s="13" t="s">
        <v>1</v>
      </c>
      <c r="C5" s="13" t="s">
        <v>1</v>
      </c>
    </row>
    <row r="6" spans="1:3" ht="21" customHeight="1" x14ac:dyDescent="0.25">
      <c r="A6" s="2"/>
      <c r="B6" s="2"/>
      <c r="C6" s="2"/>
    </row>
    <row r="7" spans="1:3" ht="14.45" customHeight="1" x14ac:dyDescent="0.25">
      <c r="A7" s="14" t="s">
        <v>2</v>
      </c>
      <c r="B7" s="15" t="s">
        <v>3</v>
      </c>
      <c r="C7" s="15" t="s">
        <v>4</v>
      </c>
    </row>
    <row r="8" spans="1:3" ht="60.6" customHeight="1" x14ac:dyDescent="0.25">
      <c r="A8" s="14" t="s">
        <v>2</v>
      </c>
      <c r="B8" s="15" t="s">
        <v>3</v>
      </c>
      <c r="C8" s="15"/>
    </row>
    <row r="9" spans="1:3" ht="12" customHeight="1" x14ac:dyDescent="0.25">
      <c r="A9" s="10" t="s">
        <v>5</v>
      </c>
      <c r="B9" s="10">
        <v>2</v>
      </c>
      <c r="C9" s="10">
        <v>3</v>
      </c>
    </row>
    <row r="10" spans="1:3" ht="15.4" customHeight="1" x14ac:dyDescent="0.25">
      <c r="A10" s="3" t="s">
        <v>5</v>
      </c>
      <c r="B10" s="4" t="s">
        <v>6</v>
      </c>
      <c r="C10" s="5">
        <v>192364</v>
      </c>
    </row>
    <row r="11" spans="1:3" ht="15.4" customHeight="1" x14ac:dyDescent="0.25">
      <c r="A11" s="3"/>
      <c r="B11" s="4" t="s">
        <v>8</v>
      </c>
      <c r="C11" s="5">
        <v>58800</v>
      </c>
    </row>
    <row r="12" spans="1:3" ht="15.4" customHeight="1" x14ac:dyDescent="0.25">
      <c r="A12" s="3"/>
      <c r="B12" s="4" t="s">
        <v>10</v>
      </c>
      <c r="C12" s="5">
        <v>33400</v>
      </c>
    </row>
    <row r="13" spans="1:3" ht="15.4" customHeight="1" x14ac:dyDescent="0.25">
      <c r="A13" s="3"/>
      <c r="B13" s="4" t="s">
        <v>12</v>
      </c>
      <c r="C13" s="5">
        <v>62580</v>
      </c>
    </row>
    <row r="14" spans="1:3" ht="31.5" customHeight="1" x14ac:dyDescent="0.25">
      <c r="A14" s="3"/>
      <c r="B14" s="4" t="s">
        <v>13</v>
      </c>
      <c r="C14" s="5">
        <f>850*5</f>
        <v>4250</v>
      </c>
    </row>
    <row r="15" spans="1:3" ht="15.4" customHeight="1" x14ac:dyDescent="0.25">
      <c r="A15" s="3"/>
      <c r="B15" s="4" t="s">
        <v>14</v>
      </c>
      <c r="C15" s="5">
        <f>C10-(C11+C12+C13+C14)</f>
        <v>33334</v>
      </c>
    </row>
    <row r="16" spans="1:3" ht="15.4" customHeight="1" x14ac:dyDescent="0.25">
      <c r="A16" s="3" t="s">
        <v>7</v>
      </c>
      <c r="B16" s="4" t="s">
        <v>15</v>
      </c>
      <c r="C16" s="5">
        <v>20000</v>
      </c>
    </row>
    <row r="17" spans="1:3" ht="29.25" customHeight="1" x14ac:dyDescent="0.25">
      <c r="A17" s="3" t="s">
        <v>9</v>
      </c>
      <c r="B17" s="4" t="s">
        <v>16</v>
      </c>
      <c r="C17" s="5">
        <f>191981-C8-C14</f>
        <v>187731</v>
      </c>
    </row>
    <row r="18" spans="1:3" ht="29.25" hidden="1" customHeight="1" x14ac:dyDescent="0.25">
      <c r="A18" s="3"/>
      <c r="B18" s="4"/>
      <c r="C18" s="5">
        <f>C10+C16+C17</f>
        <v>400095</v>
      </c>
    </row>
    <row r="19" spans="1:3" ht="24" customHeight="1" x14ac:dyDescent="0.25">
      <c r="A19" s="3" t="s">
        <v>11</v>
      </c>
      <c r="B19" s="4" t="s">
        <v>17</v>
      </c>
      <c r="C19" s="5">
        <f>C18*0.2</f>
        <v>80019</v>
      </c>
    </row>
    <row r="20" spans="1:3" ht="29.25" customHeight="1" x14ac:dyDescent="0.25">
      <c r="A20" s="3"/>
      <c r="B20" s="6" t="s">
        <v>18</v>
      </c>
      <c r="C20" s="7">
        <f>C18+C19</f>
        <v>480114</v>
      </c>
    </row>
    <row r="21" spans="1:3" x14ac:dyDescent="0.25">
      <c r="A21" s="8"/>
      <c r="B21" s="8"/>
      <c r="C21" s="8"/>
    </row>
    <row r="22" spans="1:3" x14ac:dyDescent="0.25">
      <c r="A22" s="8"/>
      <c r="B22" s="8"/>
      <c r="C22" s="8"/>
    </row>
    <row r="23" spans="1:3" x14ac:dyDescent="0.25">
      <c r="A23" s="11" t="s">
        <v>19</v>
      </c>
      <c r="B23" s="11"/>
      <c r="C23" s="11"/>
    </row>
    <row r="24" spans="1:3" x14ac:dyDescent="0.25">
      <c r="A24" s="8"/>
      <c r="B24" s="8"/>
      <c r="C24" s="8"/>
    </row>
    <row r="25" spans="1:3" x14ac:dyDescent="0.25">
      <c r="A25" s="8"/>
      <c r="B25" s="8"/>
      <c r="C25" s="8"/>
    </row>
    <row r="26" spans="1:3" x14ac:dyDescent="0.25">
      <c r="A26" s="8"/>
      <c r="B26" s="8"/>
      <c r="C26" s="8"/>
    </row>
    <row r="27" spans="1:3" x14ac:dyDescent="0.25">
      <c r="A27" s="8"/>
      <c r="B27" s="8"/>
      <c r="C27" s="8"/>
    </row>
    <row r="28" spans="1:3" x14ac:dyDescent="0.25">
      <c r="A28" s="9"/>
      <c r="B28" s="9"/>
      <c r="C28" s="9"/>
    </row>
  </sheetData>
  <mergeCells count="6">
    <mergeCell ref="A23:C23"/>
    <mergeCell ref="A3:C3"/>
    <mergeCell ref="A5:C5"/>
    <mergeCell ref="A7:A8"/>
    <mergeCell ref="B7:B8"/>
    <mergeCell ref="C7:C8"/>
  </mergeCells>
  <phoneticPr fontId="0" type="noConversion"/>
  <pageMargins left="1.3" right="0.70866141732283472" top="0.74803149606299213" bottom="0.74803149606299213" header="0.31496062992125984" footer="0.31496062992125984"/>
  <pageSetup paperSize="9" fitToHeight="188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2018-02-01T07:15:31Z</dcterms:modified>
</cp:coreProperties>
</file>